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C\Desktop\"/>
    </mc:Choice>
  </mc:AlternateContent>
  <bookViews>
    <workbookView xWindow="0" yWindow="0" windowWidth="20004" windowHeight="8820" activeTab="1"/>
  </bookViews>
  <sheets>
    <sheet name="Front Page" sheetId="1" r:id="rId1"/>
    <sheet name="Budget rapport" sheetId="2" r:id="rId2"/>
  </sheets>
  <calcPr calcId="171027"/>
</workbook>
</file>

<file path=xl/calcChain.xml><?xml version="1.0" encoding="utf-8"?>
<calcChain xmlns="http://schemas.openxmlformats.org/spreadsheetml/2006/main">
  <c r="AA31" i="2" l="1"/>
  <c r="AB31" i="2"/>
  <c r="P31" i="2"/>
</calcChain>
</file>

<file path=xl/sharedStrings.xml><?xml version="1.0" encoding="utf-8"?>
<sst xmlns="http://schemas.openxmlformats.org/spreadsheetml/2006/main" count="432" uniqueCount="223">
  <si>
    <t>Document Information</t>
  </si>
  <si>
    <t>Document ID</t>
  </si>
  <si>
    <t>368</t>
  </si>
  <si>
    <t>Document version</t>
  </si>
  <si>
    <t>2</t>
  </si>
  <si>
    <t>Document owner</t>
  </si>
  <si>
    <t>Bjarke Holbæk Jensen</t>
  </si>
  <si>
    <t>Document description</t>
  </si>
  <si>
    <t>Document long description</t>
  </si>
  <si>
    <t>Guidelines &amp; Support</t>
  </si>
  <si>
    <t>LINK to Guidelines</t>
  </si>
  <si>
    <t>Functional guidelines on how to use the report</t>
  </si>
  <si>
    <t>LINK to Support</t>
  </si>
  <si>
    <t>Info on how to get functional support or technical support</t>
  </si>
  <si>
    <t>Prompts</t>
  </si>
  <si>
    <t>Prompt name</t>
  </si>
  <si>
    <t>Description</t>
  </si>
  <si>
    <t>Current Value</t>
  </si>
  <si>
    <t xml:space="preserve">Leveringsperiode </t>
  </si>
  <si>
    <t>2018/19</t>
  </si>
  <si>
    <t>Værk:</t>
  </si>
  <si>
    <t>Avedøreværket</t>
  </si>
  <si>
    <t>Produkt:</t>
  </si>
  <si>
    <t>Blandingshalm;Frøgræs;Kornhalm;Rapshalm;Speciel Kornhalm</t>
  </si>
  <si>
    <t>lev. periode aktiv:</t>
  </si>
  <si>
    <t>Produkt</t>
  </si>
  <si>
    <t>Kontraktnummer</t>
  </si>
  <si>
    <t>Indvejningsnr.</t>
  </si>
  <si>
    <t>Leveringsperiode</t>
  </si>
  <si>
    <t>lev. periode aktiv</t>
  </si>
  <si>
    <t>Kontraktvilkår</t>
  </si>
  <si>
    <t>Levnr.</t>
  </si>
  <si>
    <t>Firmanavn</t>
  </si>
  <si>
    <t>Fornavn</t>
  </si>
  <si>
    <t>Efternavn</t>
  </si>
  <si>
    <t>Adm adresse 1</t>
  </si>
  <si>
    <t>Adm adresse 2</t>
  </si>
  <si>
    <t>Adm postnr</t>
  </si>
  <si>
    <t>Adm by</t>
  </si>
  <si>
    <t>Kontraktmængde</t>
  </si>
  <si>
    <t>Periodemængde</t>
  </si>
  <si>
    <t>Modtagepligt på bundaske</t>
  </si>
  <si>
    <t>Basispris</t>
  </si>
  <si>
    <t>Afstand til værk</t>
  </si>
  <si>
    <t>Vognmand</t>
  </si>
  <si>
    <t>Vognmandskontrakt</t>
  </si>
  <si>
    <t>Transportpris</t>
  </si>
  <si>
    <t>Afhentningsadresse 1</t>
  </si>
  <si>
    <t>Afhentningsadresse 2</t>
  </si>
  <si>
    <t>Afhentningspostnr.</t>
  </si>
  <si>
    <t>Afhentningsby</t>
  </si>
  <si>
    <t>Sumkolonne</t>
  </si>
  <si>
    <t>Omsætning</t>
  </si>
  <si>
    <t>Pris måned 1</t>
  </si>
  <si>
    <t>Pris måned 2</t>
  </si>
  <si>
    <t>Pris måned 3</t>
  </si>
  <si>
    <t>Pris måned 4</t>
  </si>
  <si>
    <t>Pris måned 5</t>
  </si>
  <si>
    <t>Pris måned 6</t>
  </si>
  <si>
    <t>Pris måned 7</t>
  </si>
  <si>
    <t>Pris måned 8</t>
  </si>
  <si>
    <t>Pris måned 9</t>
  </si>
  <si>
    <t>Pris måned 10</t>
  </si>
  <si>
    <t>Pris måned 11</t>
  </si>
  <si>
    <t>Pris måned 12</t>
  </si>
  <si>
    <t>Blandingshalm</t>
  </si>
  <si>
    <t>2121013470</t>
  </si>
  <si>
    <t>Halm3 Indeks: Netto,løn,gødn,olie. Betaling15dage</t>
  </si>
  <si>
    <t>6319</t>
  </si>
  <si>
    <t>Pasmergård</t>
  </si>
  <si>
    <t>Lise Lotte</t>
  </si>
  <si>
    <t>Jensen</t>
  </si>
  <si>
    <t>Pasmergårdsvej 25</t>
  </si>
  <si>
    <t>Udby</t>
  </si>
  <si>
    <t>4750</t>
  </si>
  <si>
    <t>Lundby</t>
  </si>
  <si>
    <t>Nej</t>
  </si>
  <si>
    <t>HTL Service (øst)</t>
  </si>
  <si>
    <t>Kornhalm</t>
  </si>
  <si>
    <t>2121013369</t>
  </si>
  <si>
    <t>6463</t>
  </si>
  <si>
    <t>Jacob Bo</t>
  </si>
  <si>
    <t>Hansen</t>
  </si>
  <si>
    <t>Fagerholtvej 6B</t>
  </si>
  <si>
    <t>Ferslev</t>
  </si>
  <si>
    <t>4050</t>
  </si>
  <si>
    <t>Skibby</t>
  </si>
  <si>
    <t>2121013373</t>
  </si>
  <si>
    <t>6367</t>
  </si>
  <si>
    <t>Kærgårdlandbrug</t>
  </si>
  <si>
    <t>Heino</t>
  </si>
  <si>
    <t>Jørgensen</t>
  </si>
  <si>
    <t>Kyndbyvej 20</t>
  </si>
  <si>
    <t>3630</t>
  </si>
  <si>
    <t>Jægerspris</t>
  </si>
  <si>
    <t>2121013374</t>
  </si>
  <si>
    <t>6142</t>
  </si>
  <si>
    <t>Stampenborg Gods</t>
  </si>
  <si>
    <t>Marianne</t>
  </si>
  <si>
    <t>Holst</t>
  </si>
  <si>
    <t>Nysøvej 1</t>
  </si>
  <si>
    <t>Nysø</t>
  </si>
  <si>
    <t>4720</t>
  </si>
  <si>
    <t>Præstø</t>
  </si>
  <si>
    <t>Hovmarken 9</t>
  </si>
  <si>
    <t>Jungshoved</t>
  </si>
  <si>
    <t>2121013384</t>
  </si>
  <si>
    <t>6503</t>
  </si>
  <si>
    <t>Lykkesholm I/S</t>
  </si>
  <si>
    <t>Jeppe og Hans-Chr.</t>
  </si>
  <si>
    <t>Pedersen</t>
  </si>
  <si>
    <t>Lykkesholmvej 2</t>
  </si>
  <si>
    <t>Osted</t>
  </si>
  <si>
    <t>4320</t>
  </si>
  <si>
    <t>Lejre</t>
  </si>
  <si>
    <t>Ørstedvej 54</t>
  </si>
  <si>
    <t>4130</t>
  </si>
  <si>
    <t>Viby Sjælland</t>
  </si>
  <si>
    <t>2121013385</t>
  </si>
  <si>
    <t>6182</t>
  </si>
  <si>
    <t>Propr. Karsten</t>
  </si>
  <si>
    <t>Falkentoft</t>
  </si>
  <si>
    <t>Storgårdsvej 51</t>
  </si>
  <si>
    <t>2121013386</t>
  </si>
  <si>
    <t>9904</t>
  </si>
  <si>
    <t>I/S Langebjerg</t>
  </si>
  <si>
    <t xml:space="preserve">Vagn Leth Larsen / </t>
  </si>
  <si>
    <t>Christian Leth Larsen</t>
  </si>
  <si>
    <t>Langebjergvej 2</t>
  </si>
  <si>
    <t>4573</t>
  </si>
  <si>
    <t>Højby</t>
  </si>
  <si>
    <t>Langebjergvej 3</t>
  </si>
  <si>
    <t>2121013387</t>
  </si>
  <si>
    <t>6262</t>
  </si>
  <si>
    <t>Vollemosegaard</t>
  </si>
  <si>
    <t>Jens</t>
  </si>
  <si>
    <t>Wissing</t>
  </si>
  <si>
    <t>Mølleskovvej 39</t>
  </si>
  <si>
    <t>Ordrup</t>
  </si>
  <si>
    <t>4370</t>
  </si>
  <si>
    <t>Store Merløse</t>
  </si>
  <si>
    <t>2121013481</t>
  </si>
  <si>
    <t>6296</t>
  </si>
  <si>
    <t>Chris E.</t>
  </si>
  <si>
    <t>Jermiin</t>
  </si>
  <si>
    <t>Seinhuusvej 10</t>
  </si>
  <si>
    <t>4672</t>
  </si>
  <si>
    <t>Klippinge</t>
  </si>
  <si>
    <t>2121013509</t>
  </si>
  <si>
    <t>6157</t>
  </si>
  <si>
    <t>Lisbethsminde</t>
  </si>
  <si>
    <t>Henrik</t>
  </si>
  <si>
    <t>Knak</t>
  </si>
  <si>
    <t>Grumløsevej 11</t>
  </si>
  <si>
    <t>Sværdborg</t>
  </si>
  <si>
    <t>Lundbyvej 20</t>
  </si>
  <si>
    <t>2121013512</t>
  </si>
  <si>
    <t>9818</t>
  </si>
  <si>
    <t>Jørgen</t>
  </si>
  <si>
    <t>Clausen</t>
  </si>
  <si>
    <t>Ægilsgade 68 4th</t>
  </si>
  <si>
    <t>2200</t>
  </si>
  <si>
    <t>København N</t>
  </si>
  <si>
    <t>Æbelholtsdamvej 2</t>
  </si>
  <si>
    <t>3400</t>
  </si>
  <si>
    <t>Hillerød</t>
  </si>
  <si>
    <t>2121013513</t>
  </si>
  <si>
    <t>Manderupvej 2</t>
  </si>
  <si>
    <t>3550</t>
  </si>
  <si>
    <t>Slangerup</t>
  </si>
  <si>
    <t>2121013519</t>
  </si>
  <si>
    <t>6431</t>
  </si>
  <si>
    <t>Guldagergård</t>
  </si>
  <si>
    <t>Peter S.</t>
  </si>
  <si>
    <t>Tåstrupvej 57</t>
  </si>
  <si>
    <t>Knabstrupvej 10</t>
  </si>
  <si>
    <t>4420</t>
  </si>
  <si>
    <t>Regstrup</t>
  </si>
  <si>
    <t>2121013526</t>
  </si>
  <si>
    <t>6096</t>
  </si>
  <si>
    <t>Lilliendal Godskontor</t>
  </si>
  <si>
    <t>Ted</t>
  </si>
  <si>
    <t>Kallehave</t>
  </si>
  <si>
    <t>Lilliendal 1</t>
  </si>
  <si>
    <t>4735</t>
  </si>
  <si>
    <t>Mern</t>
  </si>
  <si>
    <t>2121013531</t>
  </si>
  <si>
    <t>6623</t>
  </si>
  <si>
    <t>Sørensen</t>
  </si>
  <si>
    <t>Trommeslagervej 22</t>
  </si>
  <si>
    <t>4660</t>
  </si>
  <si>
    <t>Store Heddinge</t>
  </si>
  <si>
    <t>Juellingevej 24</t>
  </si>
  <si>
    <t>2121013539</t>
  </si>
  <si>
    <t>6377</t>
  </si>
  <si>
    <t>Østergård</t>
  </si>
  <si>
    <t>Damgaard</t>
  </si>
  <si>
    <t>Slagelse Landevej 152</t>
  </si>
  <si>
    <t>4241</t>
  </si>
  <si>
    <t>Vemmelev</t>
  </si>
  <si>
    <t>2121013549</t>
  </si>
  <si>
    <t>9713</t>
  </si>
  <si>
    <t>Flemming</t>
  </si>
  <si>
    <t>Mortensen</t>
  </si>
  <si>
    <t>Syv Holmevej 8</t>
  </si>
  <si>
    <t>2121013557</t>
  </si>
  <si>
    <t>6464</t>
  </si>
  <si>
    <t>Askelygaard</t>
  </si>
  <si>
    <t>Hans Chr.</t>
  </si>
  <si>
    <t>Ledreborg Allé 30</t>
  </si>
  <si>
    <t>4000</t>
  </si>
  <si>
    <t>Roskilde</t>
  </si>
  <si>
    <t>2121013558</t>
  </si>
  <si>
    <t>2121013571</t>
  </si>
  <si>
    <t>2121013572</t>
  </si>
  <si>
    <t>6615</t>
  </si>
  <si>
    <t>Michael</t>
  </si>
  <si>
    <t>Andreasen</t>
  </si>
  <si>
    <t>Lundby Torpvej 32</t>
  </si>
  <si>
    <t>Lundby torpvej 10</t>
  </si>
  <si>
    <t>2121013588</t>
  </si>
  <si>
    <t>2121013607</t>
  </si>
  <si>
    <t>Hugin BO Budget rapport for Kontrakttype AG Leveringsperiode 2018/19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</si>
</sst>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0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u/>
      <sz val="9"/>
      <color rgb="FF0000FF"/>
      <name val="Arial"/>
    </font>
    <font>
      <b/>
      <sz val="9"/>
      <color rgb="FFFFFFFF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30F10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 wrapText="1"/>
    </xf>
    <xf numFmtId="49" fontId="5" fillId="3" borderId="0" xfId="0" applyNumberFormat="1" applyFont="1" applyFill="1" applyAlignment="1">
      <alignment horizontal="left" vertical="top"/>
    </xf>
    <xf numFmtId="49" fontId="5" fillId="3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3" fontId="0" fillId="0" borderId="0" xfId="0" applyNumberFormat="1"/>
    <xf numFmtId="4" fontId="0" fillId="0" borderId="0" xfId="0" applyNumberFormat="1"/>
    <xf numFmtId="2" fontId="6" fillId="0" borderId="0" xfId="0" applyNumberFormat="1" applyFont="1"/>
    <xf numFmtId="3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ng-workspace/Production/BO_Support/BO_Support.aspx?id=3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/>
  </sheetViews>
  <sheetFormatPr defaultRowHeight="13.2" x14ac:dyDescent="0.25"/>
  <cols>
    <col min="1" max="1" width="26.21875" customWidth="1"/>
    <col min="2" max="2" width="80.109375" customWidth="1"/>
    <col min="3" max="3" width="46.77734375" customWidth="1"/>
    <col min="4" max="4" width="5.109375" customWidth="1"/>
  </cols>
  <sheetData>
    <row r="1" spans="1:3" s="1" customFormat="1" ht="30.3" customHeight="1" x14ac:dyDescent="0.2"/>
    <row r="2" spans="1:3" s="1" customFormat="1" ht="12.75" customHeight="1" x14ac:dyDescent="0.25">
      <c r="A2" s="2" t="s">
        <v>0</v>
      </c>
      <c r="B2" s="18"/>
      <c r="C2" s="18"/>
    </row>
    <row r="3" spans="1:3" s="1" customFormat="1" ht="12.75" customHeight="1" x14ac:dyDescent="0.25">
      <c r="A3" s="3" t="s">
        <v>1</v>
      </c>
      <c r="B3" s="16" t="s">
        <v>2</v>
      </c>
      <c r="C3" s="16"/>
    </row>
    <row r="4" spans="1:3" s="1" customFormat="1" ht="12.75" customHeight="1" x14ac:dyDescent="0.25">
      <c r="A4" s="3" t="s">
        <v>3</v>
      </c>
      <c r="B4" s="16" t="s">
        <v>4</v>
      </c>
      <c r="C4" s="16"/>
    </row>
    <row r="5" spans="1:3" s="1" customFormat="1" ht="12.75" customHeight="1" x14ac:dyDescent="0.25">
      <c r="A5" s="3" t="s">
        <v>5</v>
      </c>
      <c r="B5" s="16" t="s">
        <v>6</v>
      </c>
      <c r="C5" s="16"/>
    </row>
    <row r="6" spans="1:3" s="1" customFormat="1" ht="12.75" customHeight="1" x14ac:dyDescent="0.25">
      <c r="A6" s="3" t="s">
        <v>7</v>
      </c>
      <c r="B6" s="16"/>
      <c r="C6" s="16"/>
    </row>
    <row r="7" spans="1:3" s="1" customFormat="1" ht="12.75" customHeight="1" x14ac:dyDescent="0.25">
      <c r="A7" s="3" t="s">
        <v>8</v>
      </c>
      <c r="B7" s="16"/>
      <c r="C7" s="16"/>
    </row>
    <row r="8" spans="1:3" s="1" customFormat="1" ht="13.8" customHeight="1" x14ac:dyDescent="0.2"/>
    <row r="9" spans="1:3" s="1" customFormat="1" ht="12.75" customHeight="1" x14ac:dyDescent="0.25">
      <c r="A9" s="2" t="s">
        <v>9</v>
      </c>
      <c r="B9" s="18"/>
      <c r="C9" s="18"/>
    </row>
    <row r="10" spans="1:3" s="1" customFormat="1" ht="12.75" customHeight="1" x14ac:dyDescent="0.25">
      <c r="A10" s="3" t="s">
        <v>10</v>
      </c>
      <c r="B10" s="16" t="s">
        <v>11</v>
      </c>
      <c r="C10" s="16"/>
    </row>
    <row r="11" spans="1:3" s="1" customFormat="1" ht="12.75" customHeight="1" x14ac:dyDescent="0.25">
      <c r="A11" s="3" t="s">
        <v>12</v>
      </c>
      <c r="B11" s="17" t="s">
        <v>13</v>
      </c>
      <c r="C11" s="17"/>
    </row>
    <row r="12" spans="1:3" s="1" customFormat="1" ht="30.3" customHeight="1" x14ac:dyDescent="0.2"/>
    <row r="13" spans="1:3" s="1" customFormat="1" ht="12.75" customHeight="1" x14ac:dyDescent="0.25">
      <c r="A13" s="5" t="s">
        <v>14</v>
      </c>
      <c r="B13" s="6"/>
      <c r="C13" s="6"/>
    </row>
    <row r="14" spans="1:3" s="1" customFormat="1" ht="12.75" customHeight="1" x14ac:dyDescent="0.25">
      <c r="A14" s="3" t="s">
        <v>15</v>
      </c>
      <c r="B14" s="3" t="s">
        <v>16</v>
      </c>
      <c r="C14" s="3" t="s">
        <v>17</v>
      </c>
    </row>
    <row r="15" spans="1:3" s="1" customFormat="1" ht="12.3" customHeight="1" x14ac:dyDescent="0.2">
      <c r="A15" s="4" t="s">
        <v>18</v>
      </c>
      <c r="C15" s="4" t="s">
        <v>19</v>
      </c>
    </row>
    <row r="16" spans="1:3" s="1" customFormat="1" ht="13.35" customHeight="1" x14ac:dyDescent="0.2">
      <c r="A16" s="4" t="s">
        <v>20</v>
      </c>
      <c r="C16" s="7" t="s">
        <v>21</v>
      </c>
    </row>
    <row r="17" spans="1:3" s="1" customFormat="1" ht="12.75" customHeight="1" x14ac:dyDescent="0.2">
      <c r="A17" s="4" t="s">
        <v>22</v>
      </c>
      <c r="C17" s="4" t="s">
        <v>23</v>
      </c>
    </row>
    <row r="18" spans="1:3" s="1" customFormat="1" ht="12.75" customHeight="1" x14ac:dyDescent="0.2">
      <c r="A18" s="4" t="s">
        <v>24</v>
      </c>
      <c r="C18" s="4"/>
    </row>
    <row r="19" spans="1:3" s="1" customFormat="1" ht="12.75" customHeight="1" x14ac:dyDescent="0.2"/>
    <row r="20" spans="1:3" s="1" customFormat="1" ht="28.8" customHeight="1" x14ac:dyDescent="0.2"/>
  </sheetData>
  <mergeCells count="9">
    <mergeCell ref="B10:C10"/>
    <mergeCell ref="B11:C11"/>
    <mergeCell ref="B2:C2"/>
    <mergeCell ref="B3:C3"/>
    <mergeCell ref="B4:C4"/>
    <mergeCell ref="B5:C5"/>
    <mergeCell ref="B6:C6"/>
    <mergeCell ref="B7:C7"/>
    <mergeCell ref="B9:C9"/>
  </mergeCells>
  <hyperlinks>
    <hyperlink ref="B11" r:id="rId1"/>
  </hyperlinks>
  <pageMargins left="0.7" right="0.7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topLeftCell="N10" workbookViewId="0">
      <selection activeCell="N35" sqref="N35"/>
    </sheetView>
  </sheetViews>
  <sheetFormatPr defaultRowHeight="13.2" x14ac:dyDescent="0.25"/>
  <cols>
    <col min="1" max="1" width="15" customWidth="1"/>
    <col min="2" max="2" width="14.6640625" customWidth="1"/>
    <col min="3" max="3" width="7.5546875" customWidth="1"/>
    <col min="4" max="4" width="10.6640625" customWidth="1"/>
    <col min="5" max="5" width="10.88671875" customWidth="1"/>
    <col min="6" max="6" width="40.44140625" customWidth="1"/>
    <col min="7" max="7" width="5.5546875" customWidth="1"/>
    <col min="8" max="8" width="27.5546875" customWidth="1"/>
    <col min="9" max="9" width="18.44140625" customWidth="1"/>
    <col min="10" max="10" width="18.5546875" customWidth="1"/>
    <col min="11" max="11" width="20.6640625" customWidth="1"/>
    <col min="12" max="12" width="18.5546875" customWidth="1"/>
    <col min="13" max="13" width="7.21875" customWidth="1"/>
    <col min="14" max="14" width="18.5546875" customWidth="1"/>
    <col min="15" max="15" width="9.44140625" customWidth="1"/>
    <col min="16" max="16" width="8.6640625" customWidth="1"/>
    <col min="17" max="18" width="9.44140625" customWidth="1"/>
    <col min="19" max="19" width="8" hidden="1" customWidth="1"/>
    <col min="20" max="20" width="41.109375" hidden="1" customWidth="1"/>
    <col min="21" max="21" width="11.5546875" hidden="1" customWidth="1"/>
    <col min="22" max="22" width="10.109375" hidden="1" customWidth="1"/>
    <col min="23" max="23" width="26.21875" hidden="1" customWidth="1"/>
    <col min="24" max="24" width="22.33203125" hidden="1" customWidth="1"/>
    <col min="25" max="25" width="6" hidden="1" customWidth="1"/>
    <col min="26" max="26" width="15.109375" customWidth="1"/>
    <col min="27" max="28" width="11.88671875" customWidth="1"/>
    <col min="29" max="29" width="9" customWidth="1"/>
    <col min="30" max="30" width="9.88671875" customWidth="1"/>
    <col min="31" max="31" width="9.5546875" customWidth="1"/>
    <col min="32" max="32" width="9.21875" customWidth="1"/>
    <col min="33" max="34" width="9.44140625" customWidth="1"/>
    <col min="35" max="35" width="9.21875" customWidth="1"/>
    <col min="36" max="36" width="9.44140625" customWidth="1"/>
    <col min="37" max="37" width="9.109375" customWidth="1"/>
    <col min="38" max="38" width="9.44140625" customWidth="1"/>
    <col min="39" max="39" width="9.5546875" customWidth="1"/>
    <col min="40" max="40" width="9.109375" customWidth="1"/>
    <col min="41" max="41" width="4.6640625" customWidth="1"/>
  </cols>
  <sheetData>
    <row r="1" spans="1:40" s="1" customFormat="1" ht="10.65" customHeight="1" x14ac:dyDescent="0.2"/>
    <row r="2" spans="1:40" s="1" customFormat="1" ht="13.35" customHeight="1" x14ac:dyDescent="0.25">
      <c r="A2" s="19" t="s">
        <v>222</v>
      </c>
      <c r="B2" s="19"/>
      <c r="C2" s="19"/>
      <c r="D2" s="19"/>
      <c r="E2" s="19"/>
      <c r="F2" s="19"/>
      <c r="G2" s="19"/>
      <c r="H2" s="19"/>
    </row>
    <row r="3" spans="1:40" s="1" customFormat="1" ht="19.649999999999999" customHeight="1" x14ac:dyDescent="0.2"/>
    <row r="4" spans="1:40" s="1" customFormat="1" ht="12.75" customHeight="1" x14ac:dyDescent="0.25">
      <c r="A4" s="5" t="s">
        <v>21</v>
      </c>
    </row>
    <row r="5" spans="1:40" s="1" customFormat="1" ht="9" customHeight="1" x14ac:dyDescent="0.2"/>
    <row r="6" spans="1:40" s="1" customFormat="1" ht="35.1" customHeight="1" x14ac:dyDescent="0.2">
      <c r="A6" s="8" t="s">
        <v>25</v>
      </c>
      <c r="B6" s="8" t="s">
        <v>26</v>
      </c>
      <c r="C6" s="9" t="s">
        <v>27</v>
      </c>
      <c r="D6" s="9" t="s">
        <v>28</v>
      </c>
      <c r="E6" s="8" t="s">
        <v>29</v>
      </c>
      <c r="F6" s="8" t="s">
        <v>30</v>
      </c>
      <c r="G6" s="8" t="s">
        <v>31</v>
      </c>
      <c r="H6" s="8" t="s">
        <v>32</v>
      </c>
      <c r="I6" s="8" t="s">
        <v>33</v>
      </c>
      <c r="J6" s="8" t="s">
        <v>34</v>
      </c>
      <c r="K6" s="8" t="s">
        <v>35</v>
      </c>
      <c r="L6" s="8" t="s">
        <v>36</v>
      </c>
      <c r="M6" s="9" t="s">
        <v>37</v>
      </c>
      <c r="N6" s="8" t="s">
        <v>38</v>
      </c>
      <c r="O6" s="9" t="s">
        <v>39</v>
      </c>
      <c r="P6" s="9" t="s">
        <v>40</v>
      </c>
      <c r="Q6" s="9" t="s">
        <v>41</v>
      </c>
      <c r="R6" s="9" t="s">
        <v>42</v>
      </c>
      <c r="S6" s="9" t="s">
        <v>43</v>
      </c>
      <c r="T6" s="9" t="s">
        <v>44</v>
      </c>
      <c r="U6" s="9" t="s">
        <v>45</v>
      </c>
      <c r="V6" s="9" t="s">
        <v>46</v>
      </c>
      <c r="W6" s="9" t="s">
        <v>47</v>
      </c>
      <c r="X6" s="9" t="s">
        <v>48</v>
      </c>
      <c r="Y6" s="9" t="s">
        <v>49</v>
      </c>
      <c r="Z6" s="9" t="s">
        <v>50</v>
      </c>
      <c r="AA6" s="9" t="s">
        <v>51</v>
      </c>
      <c r="AB6" s="9" t="s">
        <v>52</v>
      </c>
      <c r="AC6" s="9" t="s">
        <v>53</v>
      </c>
      <c r="AD6" s="9" t="s">
        <v>54</v>
      </c>
      <c r="AE6" s="9" t="s">
        <v>55</v>
      </c>
      <c r="AF6" s="9" t="s">
        <v>56</v>
      </c>
      <c r="AG6" s="9" t="s">
        <v>57</v>
      </c>
      <c r="AH6" s="9" t="s">
        <v>58</v>
      </c>
      <c r="AI6" s="9" t="s">
        <v>59</v>
      </c>
      <c r="AJ6" s="9" t="s">
        <v>60</v>
      </c>
      <c r="AK6" s="9" t="s">
        <v>61</v>
      </c>
      <c r="AL6" s="9" t="s">
        <v>62</v>
      </c>
      <c r="AM6" s="9" t="s">
        <v>63</v>
      </c>
      <c r="AN6" s="9" t="s">
        <v>64</v>
      </c>
    </row>
    <row r="7" spans="1:40" s="1" customFormat="1" ht="12.75" customHeight="1" x14ac:dyDescent="0.2">
      <c r="A7" s="4" t="s">
        <v>65</v>
      </c>
      <c r="B7" s="4" t="s">
        <v>66</v>
      </c>
      <c r="C7" s="10"/>
      <c r="D7" s="10" t="s">
        <v>19</v>
      </c>
      <c r="E7" s="11">
        <v>0</v>
      </c>
      <c r="F7" s="4" t="s">
        <v>67</v>
      </c>
      <c r="G7" s="10" t="s">
        <v>68</v>
      </c>
      <c r="H7" s="4" t="s">
        <v>69</v>
      </c>
      <c r="I7" s="4" t="s">
        <v>70</v>
      </c>
      <c r="J7" s="4" t="s">
        <v>71</v>
      </c>
      <c r="K7" s="4" t="s">
        <v>72</v>
      </c>
      <c r="L7" s="4" t="s">
        <v>73</v>
      </c>
      <c r="M7" s="4" t="s">
        <v>74</v>
      </c>
      <c r="N7" s="4" t="s">
        <v>75</v>
      </c>
      <c r="O7" s="12">
        <v>400</v>
      </c>
      <c r="P7" s="12">
        <v>0</v>
      </c>
      <c r="Q7" s="4" t="s">
        <v>76</v>
      </c>
      <c r="R7" s="13">
        <v>450</v>
      </c>
      <c r="S7" s="14">
        <v>83</v>
      </c>
      <c r="T7" s="4" t="s">
        <v>77</v>
      </c>
      <c r="U7" s="15">
        <v>120</v>
      </c>
      <c r="V7" s="13">
        <v>132.09</v>
      </c>
      <c r="W7" s="4" t="s">
        <v>72</v>
      </c>
      <c r="X7" s="4"/>
      <c r="Y7" s="4" t="s">
        <v>74</v>
      </c>
      <c r="Z7" s="4" t="s">
        <v>75</v>
      </c>
      <c r="AA7" s="13">
        <v>582.09</v>
      </c>
      <c r="AB7" s="13">
        <v>0</v>
      </c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s="1" customFormat="1" ht="12.75" customHeight="1" x14ac:dyDescent="0.2">
      <c r="A8" s="4" t="s">
        <v>78</v>
      </c>
      <c r="B8" s="4" t="s">
        <v>79</v>
      </c>
      <c r="C8" s="10"/>
      <c r="D8" s="10" t="s">
        <v>19</v>
      </c>
      <c r="E8" s="11">
        <v>0</v>
      </c>
      <c r="F8" s="4" t="s">
        <v>67</v>
      </c>
      <c r="G8" s="10" t="s">
        <v>80</v>
      </c>
      <c r="H8" s="4"/>
      <c r="I8" s="4" t="s">
        <v>81</v>
      </c>
      <c r="J8" s="4" t="s">
        <v>82</v>
      </c>
      <c r="K8" s="4" t="s">
        <v>83</v>
      </c>
      <c r="L8" s="4" t="s">
        <v>84</v>
      </c>
      <c r="M8" s="4" t="s">
        <v>85</v>
      </c>
      <c r="N8" s="4" t="s">
        <v>86</v>
      </c>
      <c r="O8" s="12">
        <v>400</v>
      </c>
      <c r="P8" s="12">
        <v>400</v>
      </c>
      <c r="Q8" s="4" t="s">
        <v>76</v>
      </c>
      <c r="R8" s="13">
        <v>448.14</v>
      </c>
      <c r="S8" s="14">
        <v>56.6</v>
      </c>
      <c r="T8" s="4" t="s">
        <v>77</v>
      </c>
      <c r="U8" s="15">
        <v>120</v>
      </c>
      <c r="V8" s="13">
        <v>117.82</v>
      </c>
      <c r="W8" s="4" t="s">
        <v>83</v>
      </c>
      <c r="X8" s="4"/>
      <c r="Y8" s="4" t="s">
        <v>85</v>
      </c>
      <c r="Z8" s="4" t="s">
        <v>86</v>
      </c>
      <c r="AA8" s="13">
        <v>565.96</v>
      </c>
      <c r="AB8" s="13">
        <v>226384</v>
      </c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</row>
    <row r="9" spans="1:40" s="1" customFormat="1" ht="12.75" customHeight="1" x14ac:dyDescent="0.2">
      <c r="A9" s="4" t="s">
        <v>78</v>
      </c>
      <c r="B9" s="4" t="s">
        <v>87</v>
      </c>
      <c r="C9" s="10"/>
      <c r="D9" s="10" t="s">
        <v>19</v>
      </c>
      <c r="E9" s="11">
        <v>0</v>
      </c>
      <c r="F9" s="4" t="s">
        <v>67</v>
      </c>
      <c r="G9" s="10" t="s">
        <v>88</v>
      </c>
      <c r="H9" s="4" t="s">
        <v>89</v>
      </c>
      <c r="I9" s="4" t="s">
        <v>90</v>
      </c>
      <c r="J9" s="4" t="s">
        <v>91</v>
      </c>
      <c r="K9" s="4" t="s">
        <v>92</v>
      </c>
      <c r="L9" s="4"/>
      <c r="M9" s="4" t="s">
        <v>93</v>
      </c>
      <c r="N9" s="4" t="s">
        <v>94</v>
      </c>
      <c r="O9" s="12">
        <v>300</v>
      </c>
      <c r="P9" s="12">
        <v>300</v>
      </c>
      <c r="Q9" s="4" t="s">
        <v>76</v>
      </c>
      <c r="R9" s="13">
        <v>458.33</v>
      </c>
      <c r="S9" s="14">
        <v>66</v>
      </c>
      <c r="T9" s="4" t="s">
        <v>77</v>
      </c>
      <c r="U9" s="15">
        <v>120</v>
      </c>
      <c r="V9" s="13">
        <v>123.16</v>
      </c>
      <c r="W9" s="4" t="s">
        <v>92</v>
      </c>
      <c r="X9" s="4"/>
      <c r="Y9" s="4" t="s">
        <v>93</v>
      </c>
      <c r="Z9" s="4" t="s">
        <v>94</v>
      </c>
      <c r="AA9" s="13">
        <v>581.49</v>
      </c>
      <c r="AB9" s="13">
        <v>174447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</row>
    <row r="10" spans="1:40" s="1" customFormat="1" ht="12.75" customHeight="1" x14ac:dyDescent="0.2">
      <c r="A10" s="4" t="s">
        <v>78</v>
      </c>
      <c r="B10" s="4" t="s">
        <v>95</v>
      </c>
      <c r="C10" s="10"/>
      <c r="D10" s="10" t="s">
        <v>19</v>
      </c>
      <c r="E10" s="11">
        <v>0</v>
      </c>
      <c r="F10" s="4" t="s">
        <v>67</v>
      </c>
      <c r="G10" s="10" t="s">
        <v>96</v>
      </c>
      <c r="H10" s="4" t="s">
        <v>97</v>
      </c>
      <c r="I10" s="4" t="s">
        <v>98</v>
      </c>
      <c r="J10" s="4" t="s">
        <v>99</v>
      </c>
      <c r="K10" s="4" t="s">
        <v>100</v>
      </c>
      <c r="L10" s="4" t="s">
        <v>101</v>
      </c>
      <c r="M10" s="4" t="s">
        <v>102</v>
      </c>
      <c r="N10" s="4" t="s">
        <v>103</v>
      </c>
      <c r="O10" s="12">
        <v>600</v>
      </c>
      <c r="P10" s="12">
        <v>600</v>
      </c>
      <c r="Q10" s="4" t="s">
        <v>76</v>
      </c>
      <c r="R10" s="13">
        <v>448.14</v>
      </c>
      <c r="S10" s="14">
        <v>88.6</v>
      </c>
      <c r="T10" s="4" t="s">
        <v>77</v>
      </c>
      <c r="U10" s="15">
        <v>120</v>
      </c>
      <c r="V10" s="13">
        <v>132.09</v>
      </c>
      <c r="W10" s="4" t="s">
        <v>104</v>
      </c>
      <c r="X10" s="4" t="s">
        <v>105</v>
      </c>
      <c r="Y10" s="4" t="s">
        <v>102</v>
      </c>
      <c r="Z10" s="4" t="s">
        <v>103</v>
      </c>
      <c r="AA10" s="13">
        <v>580.23</v>
      </c>
      <c r="AB10" s="13">
        <v>348138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</row>
    <row r="11" spans="1:40" s="1" customFormat="1" ht="12.75" customHeight="1" x14ac:dyDescent="0.2">
      <c r="A11" s="4" t="s">
        <v>78</v>
      </c>
      <c r="B11" s="4" t="s">
        <v>106</v>
      </c>
      <c r="C11" s="10"/>
      <c r="D11" s="10" t="s">
        <v>19</v>
      </c>
      <c r="E11" s="11">
        <v>0</v>
      </c>
      <c r="F11" s="4" t="s">
        <v>67</v>
      </c>
      <c r="G11" s="10" t="s">
        <v>107</v>
      </c>
      <c r="H11" s="4" t="s">
        <v>108</v>
      </c>
      <c r="I11" s="4" t="s">
        <v>109</v>
      </c>
      <c r="J11" s="4" t="s">
        <v>110</v>
      </c>
      <c r="K11" s="4" t="s">
        <v>111</v>
      </c>
      <c r="L11" s="4" t="s">
        <v>112</v>
      </c>
      <c r="M11" s="4" t="s">
        <v>113</v>
      </c>
      <c r="N11" s="4" t="s">
        <v>114</v>
      </c>
      <c r="O11" s="12">
        <v>400</v>
      </c>
      <c r="P11" s="12">
        <v>400</v>
      </c>
      <c r="Q11" s="4" t="s">
        <v>76</v>
      </c>
      <c r="R11" s="13">
        <v>488.88</v>
      </c>
      <c r="S11" s="14">
        <v>38</v>
      </c>
      <c r="T11" s="4" t="s">
        <v>77</v>
      </c>
      <c r="U11" s="15">
        <v>120</v>
      </c>
      <c r="V11" s="13">
        <v>91.03</v>
      </c>
      <c r="W11" s="4" t="s">
        <v>115</v>
      </c>
      <c r="X11" s="4"/>
      <c r="Y11" s="4" t="s">
        <v>116</v>
      </c>
      <c r="Z11" s="4" t="s">
        <v>117</v>
      </c>
      <c r="AA11" s="13">
        <v>579.91</v>
      </c>
      <c r="AB11" s="13">
        <v>231964</v>
      </c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</row>
    <row r="12" spans="1:40" s="1" customFormat="1" ht="12.75" customHeight="1" x14ac:dyDescent="0.2">
      <c r="A12" s="4" t="s">
        <v>78</v>
      </c>
      <c r="B12" s="4" t="s">
        <v>118</v>
      </c>
      <c r="C12" s="10"/>
      <c r="D12" s="10" t="s">
        <v>19</v>
      </c>
      <c r="E12" s="11">
        <v>0</v>
      </c>
      <c r="F12" s="4" t="s">
        <v>67</v>
      </c>
      <c r="G12" s="10" t="s">
        <v>119</v>
      </c>
      <c r="H12" s="4"/>
      <c r="I12" s="4" t="s">
        <v>120</v>
      </c>
      <c r="J12" s="4" t="s">
        <v>121</v>
      </c>
      <c r="K12" s="4" t="s">
        <v>122</v>
      </c>
      <c r="L12" s="4"/>
      <c r="M12" s="4" t="s">
        <v>93</v>
      </c>
      <c r="N12" s="4" t="s">
        <v>94</v>
      </c>
      <c r="O12" s="12">
        <v>400</v>
      </c>
      <c r="P12" s="12">
        <v>400</v>
      </c>
      <c r="Q12" s="4" t="s">
        <v>76</v>
      </c>
      <c r="R12" s="13">
        <v>458.33</v>
      </c>
      <c r="S12" s="14">
        <v>70</v>
      </c>
      <c r="T12" s="4" t="s">
        <v>77</v>
      </c>
      <c r="U12" s="15">
        <v>120</v>
      </c>
      <c r="V12" s="13">
        <v>123.16</v>
      </c>
      <c r="W12" s="4" t="s">
        <v>122</v>
      </c>
      <c r="X12" s="4"/>
      <c r="Y12" s="4" t="s">
        <v>93</v>
      </c>
      <c r="Z12" s="4" t="s">
        <v>94</v>
      </c>
      <c r="AA12" s="13">
        <v>581.49</v>
      </c>
      <c r="AB12" s="13">
        <v>232596</v>
      </c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s="1" customFormat="1" ht="12.75" customHeight="1" x14ac:dyDescent="0.2">
      <c r="A13" s="4" t="s">
        <v>78</v>
      </c>
      <c r="B13" s="4" t="s">
        <v>123</v>
      </c>
      <c r="C13" s="10"/>
      <c r="D13" s="10" t="s">
        <v>19</v>
      </c>
      <c r="E13" s="11">
        <v>0</v>
      </c>
      <c r="F13" s="4" t="s">
        <v>67</v>
      </c>
      <c r="G13" s="10" t="s">
        <v>124</v>
      </c>
      <c r="H13" s="4" t="s">
        <v>125</v>
      </c>
      <c r="I13" s="4" t="s">
        <v>126</v>
      </c>
      <c r="J13" s="4" t="s">
        <v>127</v>
      </c>
      <c r="K13" s="4" t="s">
        <v>128</v>
      </c>
      <c r="L13" s="4"/>
      <c r="M13" s="4" t="s">
        <v>129</v>
      </c>
      <c r="N13" s="4" t="s">
        <v>130</v>
      </c>
      <c r="O13" s="12">
        <v>150</v>
      </c>
      <c r="P13" s="12">
        <v>150</v>
      </c>
      <c r="Q13" s="4" t="s">
        <v>76</v>
      </c>
      <c r="R13" s="13">
        <v>422.68</v>
      </c>
      <c r="S13" s="14">
        <v>91.5</v>
      </c>
      <c r="T13" s="4" t="s">
        <v>77</v>
      </c>
      <c r="U13" s="15">
        <v>120</v>
      </c>
      <c r="V13" s="13">
        <v>142.81</v>
      </c>
      <c r="W13" s="4" t="s">
        <v>131</v>
      </c>
      <c r="X13" s="4"/>
      <c r="Y13" s="4" t="s">
        <v>129</v>
      </c>
      <c r="Z13" s="4" t="s">
        <v>130</v>
      </c>
      <c r="AA13" s="13">
        <v>565.49</v>
      </c>
      <c r="AB13" s="13">
        <v>84823.5</v>
      </c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1:40" s="1" customFormat="1" ht="12.75" customHeight="1" x14ac:dyDescent="0.2">
      <c r="A14" s="4" t="s">
        <v>78</v>
      </c>
      <c r="B14" s="4" t="s">
        <v>132</v>
      </c>
      <c r="C14" s="10"/>
      <c r="D14" s="10" t="s">
        <v>19</v>
      </c>
      <c r="E14" s="11">
        <v>0</v>
      </c>
      <c r="F14" s="4" t="s">
        <v>67</v>
      </c>
      <c r="G14" s="10" t="s">
        <v>133</v>
      </c>
      <c r="H14" s="4" t="s">
        <v>134</v>
      </c>
      <c r="I14" s="4" t="s">
        <v>135</v>
      </c>
      <c r="J14" s="4" t="s">
        <v>136</v>
      </c>
      <c r="K14" s="4" t="s">
        <v>137</v>
      </c>
      <c r="L14" s="4" t="s">
        <v>138</v>
      </c>
      <c r="M14" s="4" t="s">
        <v>139</v>
      </c>
      <c r="N14" s="4" t="s">
        <v>140</v>
      </c>
      <c r="O14" s="12">
        <v>400</v>
      </c>
      <c r="P14" s="12">
        <v>480</v>
      </c>
      <c r="Q14" s="4" t="s">
        <v>76</v>
      </c>
      <c r="R14" s="13">
        <v>458.33</v>
      </c>
      <c r="S14" s="14">
        <v>75</v>
      </c>
      <c r="T14" s="4" t="s">
        <v>77</v>
      </c>
      <c r="U14" s="15">
        <v>120</v>
      </c>
      <c r="V14" s="13">
        <v>126.72</v>
      </c>
      <c r="W14" s="4" t="s">
        <v>137</v>
      </c>
      <c r="X14" s="4"/>
      <c r="Y14" s="4" t="s">
        <v>139</v>
      </c>
      <c r="Z14" s="4" t="s">
        <v>140</v>
      </c>
      <c r="AA14" s="13">
        <v>585.04999999999995</v>
      </c>
      <c r="AB14" s="13">
        <v>280824</v>
      </c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</row>
    <row r="15" spans="1:40" s="1" customFormat="1" ht="12.75" customHeight="1" x14ac:dyDescent="0.2">
      <c r="A15" s="4" t="s">
        <v>78</v>
      </c>
      <c r="B15" s="4" t="s">
        <v>141</v>
      </c>
      <c r="C15" s="10"/>
      <c r="D15" s="10" t="s">
        <v>19</v>
      </c>
      <c r="E15" s="11">
        <v>1</v>
      </c>
      <c r="F15" s="4" t="s">
        <v>67</v>
      </c>
      <c r="G15" s="10" t="s">
        <v>142</v>
      </c>
      <c r="H15" s="4"/>
      <c r="I15" s="4" t="s">
        <v>143</v>
      </c>
      <c r="J15" s="4" t="s">
        <v>144</v>
      </c>
      <c r="K15" s="4" t="s">
        <v>145</v>
      </c>
      <c r="L15" s="4"/>
      <c r="M15" s="4" t="s">
        <v>146</v>
      </c>
      <c r="N15" s="4" t="s">
        <v>147</v>
      </c>
      <c r="O15" s="12">
        <v>200</v>
      </c>
      <c r="P15" s="12">
        <v>100</v>
      </c>
      <c r="Q15" s="4" t="s">
        <v>76</v>
      </c>
      <c r="R15" s="13">
        <v>445</v>
      </c>
      <c r="S15" s="14">
        <v>60</v>
      </c>
      <c r="T15" s="4" t="s">
        <v>77</v>
      </c>
      <c r="U15" s="15">
        <v>118</v>
      </c>
      <c r="V15" s="13">
        <v>116.94</v>
      </c>
      <c r="W15" s="4" t="s">
        <v>145</v>
      </c>
      <c r="X15" s="4"/>
      <c r="Y15" s="4" t="s">
        <v>146</v>
      </c>
      <c r="Z15" s="4" t="s">
        <v>147</v>
      </c>
      <c r="AA15" s="13">
        <v>561.94000000000005</v>
      </c>
      <c r="AB15" s="13">
        <v>56194</v>
      </c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s="1" customFormat="1" ht="12.75" customHeight="1" x14ac:dyDescent="0.2">
      <c r="A16" s="4" t="s">
        <v>78</v>
      </c>
      <c r="B16" s="4" t="s">
        <v>148</v>
      </c>
      <c r="C16" s="10"/>
      <c r="D16" s="10" t="s">
        <v>19</v>
      </c>
      <c r="E16" s="11">
        <v>1</v>
      </c>
      <c r="F16" s="4" t="s">
        <v>67</v>
      </c>
      <c r="G16" s="10" t="s">
        <v>149</v>
      </c>
      <c r="H16" s="4" t="s">
        <v>150</v>
      </c>
      <c r="I16" s="4" t="s">
        <v>151</v>
      </c>
      <c r="J16" s="4" t="s">
        <v>152</v>
      </c>
      <c r="K16" s="4" t="s">
        <v>153</v>
      </c>
      <c r="L16" s="4" t="s">
        <v>154</v>
      </c>
      <c r="M16" s="4" t="s">
        <v>74</v>
      </c>
      <c r="N16" s="4" t="s">
        <v>75</v>
      </c>
      <c r="O16" s="12">
        <v>100</v>
      </c>
      <c r="P16" s="12">
        <v>60</v>
      </c>
      <c r="Q16" s="4" t="s">
        <v>76</v>
      </c>
      <c r="R16" s="13">
        <v>449</v>
      </c>
      <c r="S16" s="14">
        <v>76.5</v>
      </c>
      <c r="T16" s="4" t="s">
        <v>77</v>
      </c>
      <c r="U16" s="15">
        <v>120</v>
      </c>
      <c r="V16" s="13">
        <v>126.72</v>
      </c>
      <c r="W16" s="4" t="s">
        <v>155</v>
      </c>
      <c r="X16" s="4"/>
      <c r="Y16" s="4" t="s">
        <v>102</v>
      </c>
      <c r="Z16" s="4" t="s">
        <v>103</v>
      </c>
      <c r="AA16" s="13">
        <v>575.72</v>
      </c>
      <c r="AB16" s="13">
        <v>34543.199999999997</v>
      </c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1" customFormat="1" ht="12.75" customHeight="1" x14ac:dyDescent="0.2">
      <c r="A17" s="4" t="s">
        <v>78</v>
      </c>
      <c r="B17" s="4" t="s">
        <v>156</v>
      </c>
      <c r="C17" s="10"/>
      <c r="D17" s="10" t="s">
        <v>19</v>
      </c>
      <c r="E17" s="11">
        <v>1</v>
      </c>
      <c r="F17" s="4" t="s">
        <v>67</v>
      </c>
      <c r="G17" s="10" t="s">
        <v>157</v>
      </c>
      <c r="H17" s="4"/>
      <c r="I17" s="4" t="s">
        <v>158</v>
      </c>
      <c r="J17" s="4" t="s">
        <v>159</v>
      </c>
      <c r="K17" s="4" t="s">
        <v>160</v>
      </c>
      <c r="L17" s="4"/>
      <c r="M17" s="4" t="s">
        <v>161</v>
      </c>
      <c r="N17" s="4" t="s">
        <v>162</v>
      </c>
      <c r="O17" s="12">
        <v>500</v>
      </c>
      <c r="P17" s="12">
        <v>100</v>
      </c>
      <c r="Q17" s="4" t="s">
        <v>76</v>
      </c>
      <c r="R17" s="13">
        <v>485</v>
      </c>
      <c r="S17" s="14">
        <v>48.8</v>
      </c>
      <c r="T17" s="4" t="s">
        <v>77</v>
      </c>
      <c r="U17" s="15">
        <v>120</v>
      </c>
      <c r="V17" s="13">
        <v>108.89</v>
      </c>
      <c r="W17" s="4" t="s">
        <v>163</v>
      </c>
      <c r="X17" s="4"/>
      <c r="Y17" s="4" t="s">
        <v>164</v>
      </c>
      <c r="Z17" s="4" t="s">
        <v>165</v>
      </c>
      <c r="AA17" s="13">
        <v>593.89</v>
      </c>
      <c r="AB17" s="13">
        <v>59389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s="1" customFormat="1" ht="12.75" customHeight="1" x14ac:dyDescent="0.2">
      <c r="A18" s="4" t="s">
        <v>78</v>
      </c>
      <c r="B18" s="4" t="s">
        <v>166</v>
      </c>
      <c r="C18" s="10"/>
      <c r="D18" s="10" t="s">
        <v>19</v>
      </c>
      <c r="E18" s="11">
        <v>1</v>
      </c>
      <c r="F18" s="4" t="s">
        <v>67</v>
      </c>
      <c r="G18" s="10" t="s">
        <v>157</v>
      </c>
      <c r="H18" s="4"/>
      <c r="I18" s="4" t="s">
        <v>158</v>
      </c>
      <c r="J18" s="4" t="s">
        <v>159</v>
      </c>
      <c r="K18" s="4" t="s">
        <v>160</v>
      </c>
      <c r="L18" s="4"/>
      <c r="M18" s="4" t="s">
        <v>161</v>
      </c>
      <c r="N18" s="4" t="s">
        <v>162</v>
      </c>
      <c r="O18" s="12">
        <v>500</v>
      </c>
      <c r="P18" s="12">
        <v>100</v>
      </c>
      <c r="Q18" s="4" t="s">
        <v>76</v>
      </c>
      <c r="R18" s="13">
        <v>485</v>
      </c>
      <c r="S18" s="14">
        <v>47</v>
      </c>
      <c r="T18" s="4" t="s">
        <v>77</v>
      </c>
      <c r="U18" s="15">
        <v>120</v>
      </c>
      <c r="V18" s="13">
        <v>108.89</v>
      </c>
      <c r="W18" s="4" t="s">
        <v>167</v>
      </c>
      <c r="X18" s="4"/>
      <c r="Y18" s="4" t="s">
        <v>168</v>
      </c>
      <c r="Z18" s="4" t="s">
        <v>169</v>
      </c>
      <c r="AA18" s="13">
        <v>593.89</v>
      </c>
      <c r="AB18" s="13">
        <v>59389</v>
      </c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1" customFormat="1" ht="12.75" customHeight="1" x14ac:dyDescent="0.2">
      <c r="A19" s="4" t="s">
        <v>78</v>
      </c>
      <c r="B19" s="4" t="s">
        <v>170</v>
      </c>
      <c r="C19" s="10"/>
      <c r="D19" s="10" t="s">
        <v>19</v>
      </c>
      <c r="E19" s="11">
        <v>1</v>
      </c>
      <c r="F19" s="4" t="s">
        <v>67</v>
      </c>
      <c r="G19" s="10" t="s">
        <v>171</v>
      </c>
      <c r="H19" s="4" t="s">
        <v>172</v>
      </c>
      <c r="I19" s="4" t="s">
        <v>173</v>
      </c>
      <c r="J19" s="4" t="s">
        <v>110</v>
      </c>
      <c r="K19" s="4" t="s">
        <v>174</v>
      </c>
      <c r="L19" s="4"/>
      <c r="M19" s="4" t="s">
        <v>139</v>
      </c>
      <c r="N19" s="4" t="s">
        <v>140</v>
      </c>
      <c r="O19" s="12">
        <v>120</v>
      </c>
      <c r="P19" s="12">
        <v>24</v>
      </c>
      <c r="Q19" s="4" t="s">
        <v>76</v>
      </c>
      <c r="R19" s="13">
        <v>435</v>
      </c>
      <c r="S19" s="14">
        <v>62.9</v>
      </c>
      <c r="T19" s="4" t="s">
        <v>77</v>
      </c>
      <c r="U19" s="15">
        <v>120</v>
      </c>
      <c r="V19" s="13">
        <v>123.16</v>
      </c>
      <c r="W19" s="4" t="s">
        <v>175</v>
      </c>
      <c r="X19" s="4"/>
      <c r="Y19" s="4" t="s">
        <v>176</v>
      </c>
      <c r="Z19" s="4" t="s">
        <v>177</v>
      </c>
      <c r="AA19" s="13">
        <v>558.16</v>
      </c>
      <c r="AB19" s="13">
        <v>13395.84</v>
      </c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s="1" customFormat="1" ht="12.75" customHeight="1" x14ac:dyDescent="0.2">
      <c r="A20" s="4" t="s">
        <v>78</v>
      </c>
      <c r="B20" s="4" t="s">
        <v>178</v>
      </c>
      <c r="C20" s="10"/>
      <c r="D20" s="10" t="s">
        <v>19</v>
      </c>
      <c r="E20" s="11">
        <v>1</v>
      </c>
      <c r="F20" s="4" t="s">
        <v>67</v>
      </c>
      <c r="G20" s="10" t="s">
        <v>179</v>
      </c>
      <c r="H20" s="4" t="s">
        <v>180</v>
      </c>
      <c r="I20" s="4" t="s">
        <v>181</v>
      </c>
      <c r="J20" s="4" t="s">
        <v>182</v>
      </c>
      <c r="K20" s="4" t="s">
        <v>183</v>
      </c>
      <c r="L20" s="4"/>
      <c r="M20" s="4" t="s">
        <v>184</v>
      </c>
      <c r="N20" s="4" t="s">
        <v>185</v>
      </c>
      <c r="O20" s="12">
        <v>270</v>
      </c>
      <c r="P20" s="12">
        <v>107</v>
      </c>
      <c r="Q20" s="4" t="s">
        <v>76</v>
      </c>
      <c r="R20" s="13">
        <v>450</v>
      </c>
      <c r="S20" s="14">
        <v>95</v>
      </c>
      <c r="T20" s="4" t="s">
        <v>77</v>
      </c>
      <c r="U20" s="15">
        <v>120</v>
      </c>
      <c r="V20" s="13">
        <v>142.81</v>
      </c>
      <c r="W20" s="4" t="s">
        <v>183</v>
      </c>
      <c r="X20" s="4"/>
      <c r="Y20" s="4" t="s">
        <v>184</v>
      </c>
      <c r="Z20" s="4" t="s">
        <v>185</v>
      </c>
      <c r="AA20" s="13">
        <v>592.80999999999995</v>
      </c>
      <c r="AB20" s="13">
        <v>63430.67</v>
      </c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1" customFormat="1" ht="12.75" customHeight="1" x14ac:dyDescent="0.2">
      <c r="A21" s="4" t="s">
        <v>78</v>
      </c>
      <c r="B21" s="4" t="s">
        <v>186</v>
      </c>
      <c r="C21" s="10"/>
      <c r="D21" s="10" t="s">
        <v>19</v>
      </c>
      <c r="E21" s="11">
        <v>1</v>
      </c>
      <c r="F21" s="4" t="s">
        <v>67</v>
      </c>
      <c r="G21" s="10" t="s">
        <v>187</v>
      </c>
      <c r="H21" s="4"/>
      <c r="I21" s="4" t="s">
        <v>158</v>
      </c>
      <c r="J21" s="4" t="s">
        <v>188</v>
      </c>
      <c r="K21" s="4" t="s">
        <v>189</v>
      </c>
      <c r="L21" s="4"/>
      <c r="M21" s="4" t="s">
        <v>190</v>
      </c>
      <c r="N21" s="4" t="s">
        <v>191</v>
      </c>
      <c r="O21" s="12">
        <v>600</v>
      </c>
      <c r="P21" s="12">
        <v>270</v>
      </c>
      <c r="Q21" s="4" t="s">
        <v>76</v>
      </c>
      <c r="R21" s="13">
        <v>465</v>
      </c>
      <c r="S21" s="14">
        <v>64.5</v>
      </c>
      <c r="T21" s="4" t="s">
        <v>77</v>
      </c>
      <c r="U21" s="15">
        <v>120</v>
      </c>
      <c r="V21" s="13">
        <v>123.16</v>
      </c>
      <c r="W21" s="4" t="s">
        <v>192</v>
      </c>
      <c r="X21" s="4"/>
      <c r="Y21" s="4" t="s">
        <v>190</v>
      </c>
      <c r="Z21" s="4" t="s">
        <v>191</v>
      </c>
      <c r="AA21" s="13">
        <v>588.16</v>
      </c>
      <c r="AB21" s="13">
        <v>158803.20000000001</v>
      </c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s="1" customFormat="1" ht="12.75" customHeight="1" x14ac:dyDescent="0.2">
      <c r="A22" s="4" t="s">
        <v>78</v>
      </c>
      <c r="B22" s="4" t="s">
        <v>193</v>
      </c>
      <c r="C22" s="10"/>
      <c r="D22" s="10" t="s">
        <v>19</v>
      </c>
      <c r="E22" s="11">
        <v>1</v>
      </c>
      <c r="F22" s="4" t="s">
        <v>67</v>
      </c>
      <c r="G22" s="10" t="s">
        <v>194</v>
      </c>
      <c r="H22" s="4" t="s">
        <v>195</v>
      </c>
      <c r="I22" s="4" t="s">
        <v>158</v>
      </c>
      <c r="J22" s="4" t="s">
        <v>196</v>
      </c>
      <c r="K22" s="4" t="s">
        <v>197</v>
      </c>
      <c r="L22" s="4"/>
      <c r="M22" s="4" t="s">
        <v>198</v>
      </c>
      <c r="N22" s="4" t="s">
        <v>199</v>
      </c>
      <c r="O22" s="12">
        <v>150</v>
      </c>
      <c r="P22" s="12">
        <v>150</v>
      </c>
      <c r="Q22" s="4" t="s">
        <v>76</v>
      </c>
      <c r="R22" s="13">
        <v>460</v>
      </c>
      <c r="S22" s="14">
        <v>100</v>
      </c>
      <c r="T22" s="4" t="s">
        <v>77</v>
      </c>
      <c r="U22" s="15">
        <v>120</v>
      </c>
      <c r="V22" s="13">
        <v>142.81</v>
      </c>
      <c r="W22" s="4" t="s">
        <v>197</v>
      </c>
      <c r="X22" s="4"/>
      <c r="Y22" s="4" t="s">
        <v>198</v>
      </c>
      <c r="Z22" s="4" t="s">
        <v>199</v>
      </c>
      <c r="AA22" s="13">
        <v>602.80999999999995</v>
      </c>
      <c r="AB22" s="13">
        <v>90421.5</v>
      </c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1" customFormat="1" ht="12.75" customHeight="1" x14ac:dyDescent="0.2">
      <c r="A23" s="4" t="s">
        <v>78</v>
      </c>
      <c r="B23" s="4" t="s">
        <v>200</v>
      </c>
      <c r="C23" s="10"/>
      <c r="D23" s="10" t="s">
        <v>19</v>
      </c>
      <c r="E23" s="11">
        <v>1</v>
      </c>
      <c r="F23" s="4" t="s">
        <v>67</v>
      </c>
      <c r="G23" s="10" t="s">
        <v>201</v>
      </c>
      <c r="H23" s="4"/>
      <c r="I23" s="4" t="s">
        <v>202</v>
      </c>
      <c r="J23" s="4" t="s">
        <v>203</v>
      </c>
      <c r="K23" s="4" t="s">
        <v>204</v>
      </c>
      <c r="L23" s="4"/>
      <c r="M23" s="4" t="s">
        <v>116</v>
      </c>
      <c r="N23" s="4" t="s">
        <v>117</v>
      </c>
      <c r="O23" s="12">
        <v>200</v>
      </c>
      <c r="P23" s="12">
        <v>200</v>
      </c>
      <c r="Q23" s="4" t="s">
        <v>76</v>
      </c>
      <c r="R23" s="13">
        <v>450</v>
      </c>
      <c r="S23" s="14">
        <v>68</v>
      </c>
      <c r="T23" s="4" t="s">
        <v>77</v>
      </c>
      <c r="U23" s="15">
        <v>120</v>
      </c>
      <c r="V23" s="13">
        <v>123.16</v>
      </c>
      <c r="W23" s="4" t="s">
        <v>204</v>
      </c>
      <c r="X23" s="4"/>
      <c r="Y23" s="4" t="s">
        <v>116</v>
      </c>
      <c r="Z23" s="4" t="s">
        <v>117</v>
      </c>
      <c r="AA23" s="13">
        <v>573.16</v>
      </c>
      <c r="AB23" s="13">
        <v>114632</v>
      </c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s="1" customFormat="1" ht="12.75" customHeight="1" x14ac:dyDescent="0.2">
      <c r="A24" s="4" t="s">
        <v>78</v>
      </c>
      <c r="B24" s="4" t="s">
        <v>205</v>
      </c>
      <c r="C24" s="10"/>
      <c r="D24" s="10" t="s">
        <v>19</v>
      </c>
      <c r="E24" s="11">
        <v>1</v>
      </c>
      <c r="F24" s="4" t="s">
        <v>67</v>
      </c>
      <c r="G24" s="10" t="s">
        <v>206</v>
      </c>
      <c r="H24" s="4" t="s">
        <v>207</v>
      </c>
      <c r="I24" s="4" t="s">
        <v>208</v>
      </c>
      <c r="J24" s="4" t="s">
        <v>71</v>
      </c>
      <c r="K24" s="4" t="s">
        <v>209</v>
      </c>
      <c r="L24" s="4"/>
      <c r="M24" s="4" t="s">
        <v>210</v>
      </c>
      <c r="N24" s="4" t="s">
        <v>211</v>
      </c>
      <c r="O24" s="12">
        <v>100</v>
      </c>
      <c r="P24" s="12">
        <v>100</v>
      </c>
      <c r="Q24" s="4" t="s">
        <v>76</v>
      </c>
      <c r="R24" s="13">
        <v>489</v>
      </c>
      <c r="S24" s="14">
        <v>36</v>
      </c>
      <c r="T24" s="4" t="s">
        <v>77</v>
      </c>
      <c r="U24" s="15">
        <v>120</v>
      </c>
      <c r="V24" s="13">
        <v>91.03</v>
      </c>
      <c r="W24" s="4" t="s">
        <v>209</v>
      </c>
      <c r="X24" s="4"/>
      <c r="Y24" s="4" t="s">
        <v>210</v>
      </c>
      <c r="Z24" s="4" t="s">
        <v>211</v>
      </c>
      <c r="AA24" s="13">
        <v>580.03</v>
      </c>
      <c r="AB24" s="13">
        <v>58003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s="1" customFormat="1" ht="12.75" customHeight="1" x14ac:dyDescent="0.2">
      <c r="A25" s="4" t="s">
        <v>78</v>
      </c>
      <c r="B25" s="4" t="s">
        <v>212</v>
      </c>
      <c r="C25" s="10"/>
      <c r="D25" s="10" t="s">
        <v>19</v>
      </c>
      <c r="E25" s="11">
        <v>1</v>
      </c>
      <c r="F25" s="4" t="s">
        <v>67</v>
      </c>
      <c r="G25" s="10" t="s">
        <v>206</v>
      </c>
      <c r="H25" s="4" t="s">
        <v>207</v>
      </c>
      <c r="I25" s="4" t="s">
        <v>208</v>
      </c>
      <c r="J25" s="4" t="s">
        <v>71</v>
      </c>
      <c r="K25" s="4" t="s">
        <v>209</v>
      </c>
      <c r="L25" s="4"/>
      <c r="M25" s="4" t="s">
        <v>210</v>
      </c>
      <c r="N25" s="4" t="s">
        <v>211</v>
      </c>
      <c r="O25" s="12">
        <v>100</v>
      </c>
      <c r="P25" s="12">
        <v>100</v>
      </c>
      <c r="Q25" s="4" t="s">
        <v>76</v>
      </c>
      <c r="R25" s="13">
        <v>509</v>
      </c>
      <c r="S25" s="14">
        <v>36</v>
      </c>
      <c r="T25" s="4" t="s">
        <v>77</v>
      </c>
      <c r="U25" s="15">
        <v>120</v>
      </c>
      <c r="V25" s="13">
        <v>91.03</v>
      </c>
      <c r="W25" s="4" t="s">
        <v>209</v>
      </c>
      <c r="X25" s="4"/>
      <c r="Y25" s="4" t="s">
        <v>210</v>
      </c>
      <c r="Z25" s="4" t="s">
        <v>211</v>
      </c>
      <c r="AA25" s="13">
        <v>600.03</v>
      </c>
      <c r="AB25" s="13">
        <v>60003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1" customFormat="1" ht="12.75" customHeight="1" x14ac:dyDescent="0.2">
      <c r="A26" s="4" t="s">
        <v>78</v>
      </c>
      <c r="B26" s="4" t="s">
        <v>213</v>
      </c>
      <c r="C26" s="10"/>
      <c r="D26" s="10" t="s">
        <v>19</v>
      </c>
      <c r="E26" s="11">
        <v>1</v>
      </c>
      <c r="F26" s="4" t="s">
        <v>67</v>
      </c>
      <c r="G26" s="10" t="s">
        <v>201</v>
      </c>
      <c r="H26" s="4"/>
      <c r="I26" s="4" t="s">
        <v>202</v>
      </c>
      <c r="J26" s="4" t="s">
        <v>203</v>
      </c>
      <c r="K26" s="4" t="s">
        <v>204</v>
      </c>
      <c r="L26" s="4"/>
      <c r="M26" s="4" t="s">
        <v>116</v>
      </c>
      <c r="N26" s="4" t="s">
        <v>117</v>
      </c>
      <c r="O26" s="12">
        <v>200</v>
      </c>
      <c r="P26" s="12">
        <v>200</v>
      </c>
      <c r="Q26" s="4" t="s">
        <v>76</v>
      </c>
      <c r="R26" s="13">
        <v>470</v>
      </c>
      <c r="S26" s="14">
        <v>68</v>
      </c>
      <c r="T26" s="4" t="s">
        <v>77</v>
      </c>
      <c r="U26" s="15">
        <v>120</v>
      </c>
      <c r="V26" s="13">
        <v>123.16</v>
      </c>
      <c r="W26" s="4" t="s">
        <v>204</v>
      </c>
      <c r="X26" s="4"/>
      <c r="Y26" s="4" t="s">
        <v>116</v>
      </c>
      <c r="Z26" s="4" t="s">
        <v>117</v>
      </c>
      <c r="AA26" s="13">
        <v>593.16</v>
      </c>
      <c r="AB26" s="13">
        <v>118632</v>
      </c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s="1" customFormat="1" ht="12.75" customHeight="1" x14ac:dyDescent="0.2">
      <c r="A27" s="4" t="s">
        <v>78</v>
      </c>
      <c r="B27" s="4" t="s">
        <v>214</v>
      </c>
      <c r="C27" s="10"/>
      <c r="D27" s="10" t="s">
        <v>19</v>
      </c>
      <c r="E27" s="11">
        <v>1</v>
      </c>
      <c r="F27" s="4" t="s">
        <v>67</v>
      </c>
      <c r="G27" s="10" t="s">
        <v>215</v>
      </c>
      <c r="H27" s="4"/>
      <c r="I27" s="4" t="s">
        <v>216</v>
      </c>
      <c r="J27" s="4" t="s">
        <v>217</v>
      </c>
      <c r="K27" s="4" t="s">
        <v>218</v>
      </c>
      <c r="L27" s="4"/>
      <c r="M27" s="4" t="s">
        <v>74</v>
      </c>
      <c r="N27" s="4" t="s">
        <v>75</v>
      </c>
      <c r="O27" s="12">
        <v>500</v>
      </c>
      <c r="P27" s="12">
        <v>500</v>
      </c>
      <c r="Q27" s="4" t="s">
        <v>76</v>
      </c>
      <c r="R27" s="13">
        <v>450</v>
      </c>
      <c r="S27" s="14">
        <v>81.099999999999994</v>
      </c>
      <c r="T27" s="4" t="s">
        <v>77</v>
      </c>
      <c r="U27" s="15">
        <v>120</v>
      </c>
      <c r="V27" s="13">
        <v>132.09</v>
      </c>
      <c r="W27" s="4" t="s">
        <v>219</v>
      </c>
      <c r="X27" s="4"/>
      <c r="Y27" s="4" t="s">
        <v>74</v>
      </c>
      <c r="Z27" s="4" t="s">
        <v>75</v>
      </c>
      <c r="AA27" s="13">
        <v>582.09</v>
      </c>
      <c r="AB27" s="13">
        <v>291045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1" customFormat="1" ht="12.75" customHeight="1" x14ac:dyDescent="0.2">
      <c r="A28" s="4" t="s">
        <v>78</v>
      </c>
      <c r="B28" s="4" t="s">
        <v>220</v>
      </c>
      <c r="C28" s="10"/>
      <c r="D28" s="10" t="s">
        <v>19</v>
      </c>
      <c r="E28" s="11">
        <v>1</v>
      </c>
      <c r="F28" s="4" t="s">
        <v>67</v>
      </c>
      <c r="G28" s="10" t="s">
        <v>179</v>
      </c>
      <c r="H28" s="4" t="s">
        <v>180</v>
      </c>
      <c r="I28" s="4" t="s">
        <v>181</v>
      </c>
      <c r="J28" s="4" t="s">
        <v>182</v>
      </c>
      <c r="K28" s="4" t="s">
        <v>183</v>
      </c>
      <c r="L28" s="4"/>
      <c r="M28" s="4" t="s">
        <v>184</v>
      </c>
      <c r="N28" s="4" t="s">
        <v>185</v>
      </c>
      <c r="O28" s="12">
        <v>250</v>
      </c>
      <c r="P28" s="12">
        <v>250</v>
      </c>
      <c r="Q28" s="4" t="s">
        <v>76</v>
      </c>
      <c r="R28" s="13">
        <v>430</v>
      </c>
      <c r="S28" s="14">
        <v>95</v>
      </c>
      <c r="T28" s="4" t="s">
        <v>77</v>
      </c>
      <c r="U28" s="15">
        <v>120</v>
      </c>
      <c r="V28" s="13">
        <v>142.81</v>
      </c>
      <c r="W28" s="4" t="s">
        <v>183</v>
      </c>
      <c r="X28" s="4"/>
      <c r="Y28" s="4" t="s">
        <v>184</v>
      </c>
      <c r="Z28" s="4" t="s">
        <v>185</v>
      </c>
      <c r="AA28" s="13">
        <v>572.80999999999995</v>
      </c>
      <c r="AB28" s="13">
        <v>143202.5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1" customFormat="1" ht="12.75" customHeight="1" x14ac:dyDescent="0.2">
      <c r="A29" s="4" t="s">
        <v>78</v>
      </c>
      <c r="B29" s="4" t="s">
        <v>221</v>
      </c>
      <c r="C29" s="10"/>
      <c r="D29" s="10" t="s">
        <v>19</v>
      </c>
      <c r="E29" s="11">
        <v>1</v>
      </c>
      <c r="F29" s="4" t="s">
        <v>67</v>
      </c>
      <c r="G29" s="10" t="s">
        <v>201</v>
      </c>
      <c r="H29" s="4"/>
      <c r="I29" s="4" t="s">
        <v>202</v>
      </c>
      <c r="J29" s="4" t="s">
        <v>203</v>
      </c>
      <c r="K29" s="4" t="s">
        <v>204</v>
      </c>
      <c r="L29" s="4"/>
      <c r="M29" s="4" t="s">
        <v>116</v>
      </c>
      <c r="N29" s="4" t="s">
        <v>117</v>
      </c>
      <c r="O29" s="12">
        <v>20</v>
      </c>
      <c r="P29" s="12">
        <v>20</v>
      </c>
      <c r="Q29" s="4" t="s">
        <v>76</v>
      </c>
      <c r="R29" s="13">
        <v>460</v>
      </c>
      <c r="S29" s="14">
        <v>68</v>
      </c>
      <c r="T29" s="4" t="s">
        <v>77</v>
      </c>
      <c r="U29" s="15">
        <v>120</v>
      </c>
      <c r="V29" s="13">
        <v>123.16</v>
      </c>
      <c r="W29" s="4" t="s">
        <v>204</v>
      </c>
      <c r="X29" s="4"/>
      <c r="Y29" s="4" t="s">
        <v>116</v>
      </c>
      <c r="Z29" s="4" t="s">
        <v>117</v>
      </c>
      <c r="AA29" s="13">
        <v>583.16</v>
      </c>
      <c r="AB29" s="13">
        <v>11663.2</v>
      </c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s="1" customFormat="1" ht="37.799999999999997" customHeight="1" x14ac:dyDescent="0.2"/>
    <row r="31" spans="1:40" x14ac:dyDescent="0.25">
      <c r="O31" s="20"/>
      <c r="P31" s="23">
        <f>SUM(P7:P30)</f>
        <v>5011</v>
      </c>
      <c r="AA31" s="22">
        <f>AB31/P31</f>
        <v>581.1062881660348</v>
      </c>
      <c r="AB31" s="21">
        <f>SUM(AB7:AB30)</f>
        <v>2911923.6100000003</v>
      </c>
    </row>
  </sheetData>
  <mergeCells count="1">
    <mergeCell ref="A2:H2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Front Page</vt:lpstr>
      <vt:lpstr>Budget 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Marianne Engholm Christensen</cp:lastModifiedBy>
  <dcterms:created xsi:type="dcterms:W3CDTF">2018-04-03T13:14:01Z</dcterms:created>
  <dcterms:modified xsi:type="dcterms:W3CDTF">2018-04-04T07:09:16Z</dcterms:modified>
</cp:coreProperties>
</file>